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Work_CZ\2019_010_CZ_DOMOV PRO OSOBY S AUTISMEM MB\03_DSP+DPS\Výstupy Výkresy\2019_010_CZ_DUR_DJP\2019_010_2_CZ_11_DJP\"/>
    </mc:Choice>
  </mc:AlternateContent>
  <xr:revisionPtr revIDLastSave="0" documentId="8_{26677937-70A8-456E-B5E2-C7A4B29361AB}" xr6:coauthVersionLast="44" xr6:coauthVersionMax="44" xr10:uidLastSave="{00000000-0000-0000-0000-000000000000}"/>
  <bookViews>
    <workbookView xWindow="28680" yWindow="-120" windowWidth="29040" windowHeight="15840" tabRatio="599" xr2:uid="{00000000-000D-0000-FFFF-FFFF00000000}"/>
  </bookViews>
  <sheets>
    <sheet name="KLEMPIR" sheetId="7" r:id="rId1"/>
  </sheets>
  <definedNames>
    <definedName name="_xlnm.Print_Titles" localSheetId="0">KLEMPIR!$A:$A,KLEMPIR!$1:$2</definedName>
    <definedName name="_xlnm.Print_Area" localSheetId="0">KLEMPIR!$A$1:$O$25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8" i="7" l="1"/>
  <c r="H17" i="7"/>
  <c r="H18" i="7" s="1"/>
  <c r="G17" i="7"/>
  <c r="G18" i="7" s="1"/>
  <c r="E17" i="7"/>
  <c r="E18" i="7" s="1"/>
  <c r="O18" i="7" l="1"/>
  <c r="N18" i="7" l="1"/>
  <c r="L18" i="7"/>
  <c r="K18" i="7"/>
  <c r="J18" i="7"/>
  <c r="F17" i="7"/>
  <c r="F18" i="7" s="1"/>
  <c r="D17" i="7"/>
  <c r="D18" i="7" s="1"/>
  <c r="C17" i="7"/>
  <c r="C18" i="7" s="1"/>
  <c r="B17" i="7"/>
  <c r="B18" i="7" s="1"/>
</calcChain>
</file>

<file path=xl/sharedStrings.xml><?xml version="1.0" encoding="utf-8"?>
<sst xmlns="http://schemas.openxmlformats.org/spreadsheetml/2006/main" count="104" uniqueCount="64">
  <si>
    <t>mj.</t>
  </si>
  <si>
    <t>ks</t>
  </si>
  <si>
    <t>Schéma</t>
  </si>
  <si>
    <t>Popis</t>
  </si>
  <si>
    <t>Název</t>
  </si>
  <si>
    <t>Povrchová úprava</t>
  </si>
  <si>
    <t>Položka dle výkresu</t>
  </si>
  <si>
    <t>položka dle tech. spec.</t>
  </si>
  <si>
    <t>poznámka</t>
  </si>
  <si>
    <t>výskyt</t>
  </si>
  <si>
    <t>bez úpravy</t>
  </si>
  <si>
    <t>celkem bm</t>
  </si>
  <si>
    <t>okapnice</t>
  </si>
  <si>
    <t>Mateiál</t>
  </si>
  <si>
    <t>stř.</t>
  </si>
  <si>
    <t>oplechování paraperu</t>
  </si>
  <si>
    <t>Oplechování parapetu okna</t>
  </si>
  <si>
    <t>celkem ks</t>
  </si>
  <si>
    <t>poz plech tl.0,8 mm</t>
  </si>
  <si>
    <t>plech pozink tl.0,8 mm</t>
  </si>
  <si>
    <t>Rozvinutá šířka [mm</t>
  </si>
  <si>
    <t>Rozměr [mm]</t>
  </si>
  <si>
    <t>oplechování atiky</t>
  </si>
  <si>
    <t>dešťový svod</t>
  </si>
  <si>
    <t>Oplechování atiky</t>
  </si>
  <si>
    <t>plech pozink tl.0,53 mm</t>
  </si>
  <si>
    <t>Půlkruhový podokapní žlab</t>
  </si>
  <si>
    <t xml:space="preserve">včetně kotvení, háků, čel, dilatací </t>
  </si>
  <si>
    <t xml:space="preserve">d2=150 mm                                              </t>
  </si>
  <si>
    <t xml:space="preserve">D=150 mm                                              </t>
  </si>
  <si>
    <t>půlkruhový podokapní žlab</t>
  </si>
  <si>
    <t>zakončovací profil soklový s okapnicí</t>
  </si>
  <si>
    <t xml:space="preserve">D=100 mm                                              </t>
  </si>
  <si>
    <t>Okapnice</t>
  </si>
  <si>
    <t>Odpadní trouba kruhového průrezu</t>
  </si>
  <si>
    <t>Zakončovací profil soklový s okapnicí pro šířku izolace 250 mm</t>
  </si>
  <si>
    <t>Poplastovaný plech 0,8 mm</t>
  </si>
  <si>
    <t>plech pozink tl.0,7 mm</t>
  </si>
  <si>
    <t>Al plech: 0,8 mm +/- 10%</t>
  </si>
  <si>
    <t>včetně lapače lístí do svodu a kotvení</t>
  </si>
  <si>
    <t>včetně kotvení</t>
  </si>
  <si>
    <t>plechová falcovaná krytina</t>
  </si>
  <si>
    <t>lemování ke zdi</t>
  </si>
  <si>
    <t>K01</t>
  </si>
  <si>
    <t>K02</t>
  </si>
  <si>
    <t>K03</t>
  </si>
  <si>
    <t>K04</t>
  </si>
  <si>
    <t>K05</t>
  </si>
  <si>
    <t>K06</t>
  </si>
  <si>
    <t>K07</t>
  </si>
  <si>
    <t>K09</t>
  </si>
  <si>
    <t>K10</t>
  </si>
  <si>
    <t>K11</t>
  </si>
  <si>
    <t>K12</t>
  </si>
  <si>
    <t>K13</t>
  </si>
  <si>
    <t>K14</t>
  </si>
  <si>
    <t>K15</t>
  </si>
  <si>
    <t>přízemí</t>
  </si>
  <si>
    <t>mezipatro</t>
  </si>
  <si>
    <t>patro</t>
  </si>
  <si>
    <t>8,7 m2</t>
  </si>
  <si>
    <t>Hladká falcovaná krytina se stojatou drážkou, kotvená do dřevěného bednění příponkami</t>
  </si>
  <si>
    <t>Ocelový žárově pozinkovaný plech s povrchovou úpravou, 0,5 mm</t>
  </si>
  <si>
    <t>lakovaný pozink hnědý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</si>
</sst>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186388</xdr:colOff>
      <xdr:row>3</xdr:row>
      <xdr:rowOff>1184688</xdr:rowOff>
    </xdr:from>
    <xdr:to>
      <xdr:col>4</xdr:col>
      <xdr:colOff>1752600</xdr:colOff>
      <xdr:row>3</xdr:row>
      <xdr:rowOff>2205051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5188" y="2238788"/>
          <a:ext cx="1566212" cy="1020363"/>
        </a:xfrm>
        <a:prstGeom prst="rect">
          <a:avLst/>
        </a:prstGeom>
      </xdr:spPr>
    </xdr:pic>
    <xdr:clientData/>
  </xdr:twoCellAnchor>
  <xdr:twoCellAnchor editAs="oneCell">
    <xdr:from>
      <xdr:col>12</xdr:col>
      <xdr:colOff>299247</xdr:colOff>
      <xdr:row>3</xdr:row>
      <xdr:rowOff>1101587</xdr:rowOff>
    </xdr:from>
    <xdr:to>
      <xdr:col>12</xdr:col>
      <xdr:colOff>1525408</xdr:colOff>
      <xdr:row>3</xdr:row>
      <xdr:rowOff>2422629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520947" y="2155687"/>
          <a:ext cx="1226161" cy="1321042"/>
        </a:xfrm>
        <a:prstGeom prst="rect">
          <a:avLst/>
        </a:prstGeom>
      </xdr:spPr>
    </xdr:pic>
    <xdr:clientData/>
  </xdr:twoCellAnchor>
  <xdr:twoCellAnchor editAs="oneCell">
    <xdr:from>
      <xdr:col>9</xdr:col>
      <xdr:colOff>82449</xdr:colOff>
      <xdr:row>3</xdr:row>
      <xdr:rowOff>971548</xdr:rowOff>
    </xdr:from>
    <xdr:to>
      <xdr:col>9</xdr:col>
      <xdr:colOff>2097381</xdr:colOff>
      <xdr:row>3</xdr:row>
      <xdr:rowOff>2690811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091" r="1710"/>
        <a:stretch/>
      </xdr:blipFill>
      <xdr:spPr>
        <a:xfrm>
          <a:off x="20570724" y="2009773"/>
          <a:ext cx="2014932" cy="1719263"/>
        </a:xfrm>
        <a:prstGeom prst="rect">
          <a:avLst/>
        </a:prstGeom>
      </xdr:spPr>
    </xdr:pic>
    <xdr:clientData/>
  </xdr:twoCellAnchor>
  <xdr:twoCellAnchor editAs="oneCell">
    <xdr:from>
      <xdr:col>10</xdr:col>
      <xdr:colOff>228600</xdr:colOff>
      <xdr:row>3</xdr:row>
      <xdr:rowOff>771525</xdr:rowOff>
    </xdr:from>
    <xdr:to>
      <xdr:col>10</xdr:col>
      <xdr:colOff>1222762</xdr:colOff>
      <xdr:row>3</xdr:row>
      <xdr:rowOff>3256931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002875" y="1809750"/>
          <a:ext cx="994162" cy="2485406"/>
        </a:xfrm>
        <a:prstGeom prst="rect">
          <a:avLst/>
        </a:prstGeom>
      </xdr:spPr>
    </xdr:pic>
    <xdr:clientData/>
  </xdr:twoCellAnchor>
  <xdr:oneCellAnchor>
    <xdr:from>
      <xdr:col>11</xdr:col>
      <xdr:colOff>228600</xdr:colOff>
      <xdr:row>3</xdr:row>
      <xdr:rowOff>771525</xdr:rowOff>
    </xdr:from>
    <xdr:ext cx="994162" cy="2485406"/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755850" y="1809750"/>
          <a:ext cx="994162" cy="2485406"/>
        </a:xfrm>
        <a:prstGeom prst="rect">
          <a:avLst/>
        </a:prstGeom>
      </xdr:spPr>
    </xdr:pic>
    <xdr:clientData/>
  </xdr:oneCellAnchor>
  <xdr:twoCellAnchor editAs="oneCell">
    <xdr:from>
      <xdr:col>13</xdr:col>
      <xdr:colOff>47625</xdr:colOff>
      <xdr:row>3</xdr:row>
      <xdr:rowOff>1066800</xdr:rowOff>
    </xdr:from>
    <xdr:to>
      <xdr:col>13</xdr:col>
      <xdr:colOff>1143000</xdr:colOff>
      <xdr:row>3</xdr:row>
      <xdr:rowOff>2104523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4396025" y="2105025"/>
          <a:ext cx="1095375" cy="1037723"/>
        </a:xfrm>
        <a:prstGeom prst="rect">
          <a:avLst/>
        </a:prstGeom>
      </xdr:spPr>
    </xdr:pic>
    <xdr:clientData/>
  </xdr:twoCellAnchor>
  <xdr:twoCellAnchor editAs="oneCell">
    <xdr:from>
      <xdr:col>14</xdr:col>
      <xdr:colOff>114301</xdr:colOff>
      <xdr:row>3</xdr:row>
      <xdr:rowOff>508000</xdr:rowOff>
    </xdr:from>
    <xdr:to>
      <xdr:col>14</xdr:col>
      <xdr:colOff>1752601</xdr:colOff>
      <xdr:row>3</xdr:row>
      <xdr:rowOff>1813439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6720801" y="1562100"/>
          <a:ext cx="1638300" cy="1305439"/>
        </a:xfrm>
        <a:prstGeom prst="rect">
          <a:avLst/>
        </a:prstGeom>
      </xdr:spPr>
    </xdr:pic>
    <xdr:clientData/>
  </xdr:twoCellAnchor>
  <xdr:oneCellAnchor>
    <xdr:from>
      <xdr:col>6</xdr:col>
      <xdr:colOff>83460</xdr:colOff>
      <xdr:row>3</xdr:row>
      <xdr:rowOff>1321904</xdr:rowOff>
    </xdr:from>
    <xdr:ext cx="2094725" cy="712304"/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615060" y="2376004"/>
          <a:ext cx="2094725" cy="712304"/>
        </a:xfrm>
        <a:prstGeom prst="rect">
          <a:avLst/>
        </a:prstGeom>
      </xdr:spPr>
    </xdr:pic>
    <xdr:clientData/>
  </xdr:oneCellAnchor>
  <xdr:twoCellAnchor editAs="oneCell">
    <xdr:from>
      <xdr:col>7</xdr:col>
      <xdr:colOff>127000</xdr:colOff>
      <xdr:row>3</xdr:row>
      <xdr:rowOff>1358901</xdr:rowOff>
    </xdr:from>
    <xdr:to>
      <xdr:col>7</xdr:col>
      <xdr:colOff>2119823</xdr:colOff>
      <xdr:row>3</xdr:row>
      <xdr:rowOff>2193279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6A1C010-7644-4B73-9C82-ED666EFDC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166600" y="2413001"/>
          <a:ext cx="1992823" cy="834378"/>
        </a:xfrm>
        <a:prstGeom prst="rect">
          <a:avLst/>
        </a:prstGeom>
      </xdr:spPr>
    </xdr:pic>
    <xdr:clientData/>
  </xdr:twoCellAnchor>
  <xdr:twoCellAnchor editAs="oneCell">
    <xdr:from>
      <xdr:col>1</xdr:col>
      <xdr:colOff>139700</xdr:colOff>
      <xdr:row>3</xdr:row>
      <xdr:rowOff>1295401</xdr:rowOff>
    </xdr:from>
    <xdr:to>
      <xdr:col>1</xdr:col>
      <xdr:colOff>1708150</xdr:colOff>
      <xdr:row>3</xdr:row>
      <xdr:rowOff>2260600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63BAC05A-B9EE-4C87-9E59-EFAE45662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4300" y="2349501"/>
          <a:ext cx="1568450" cy="965199"/>
        </a:xfrm>
        <a:prstGeom prst="rect">
          <a:avLst/>
        </a:prstGeom>
      </xdr:spPr>
    </xdr:pic>
    <xdr:clientData/>
  </xdr:twoCellAnchor>
  <xdr:twoCellAnchor editAs="oneCell">
    <xdr:from>
      <xdr:col>2</xdr:col>
      <xdr:colOff>203200</xdr:colOff>
      <xdr:row>3</xdr:row>
      <xdr:rowOff>1130299</xdr:rowOff>
    </xdr:from>
    <xdr:to>
      <xdr:col>2</xdr:col>
      <xdr:colOff>1727200</xdr:colOff>
      <xdr:row>3</xdr:row>
      <xdr:rowOff>2123162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6DAEC107-9948-4537-B990-27066053E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2300" y="2184399"/>
          <a:ext cx="1524000" cy="992863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3</xdr:row>
      <xdr:rowOff>1104900</xdr:rowOff>
    </xdr:from>
    <xdr:to>
      <xdr:col>3</xdr:col>
      <xdr:colOff>1544481</xdr:colOff>
      <xdr:row>3</xdr:row>
      <xdr:rowOff>1986998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9B7C1824-CBEF-48FA-9490-3A6FC2E58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4100" y="2159000"/>
          <a:ext cx="1353981" cy="882098"/>
        </a:xfrm>
        <a:prstGeom prst="rect">
          <a:avLst/>
        </a:prstGeom>
      </xdr:spPr>
    </xdr:pic>
    <xdr:clientData/>
  </xdr:twoCellAnchor>
  <xdr:twoCellAnchor editAs="oneCell">
    <xdr:from>
      <xdr:col>5</xdr:col>
      <xdr:colOff>88899</xdr:colOff>
      <xdr:row>3</xdr:row>
      <xdr:rowOff>1130300</xdr:rowOff>
    </xdr:from>
    <xdr:to>
      <xdr:col>5</xdr:col>
      <xdr:colOff>1822450</xdr:colOff>
      <xdr:row>3</xdr:row>
      <xdr:rowOff>2197100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3F651FB1-C2EE-44F9-B17E-2782B7E53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004299" y="2184400"/>
          <a:ext cx="1733551" cy="1066800"/>
        </a:xfrm>
        <a:prstGeom prst="rect">
          <a:avLst/>
        </a:prstGeom>
      </xdr:spPr>
    </xdr:pic>
    <xdr:clientData/>
  </xdr:twoCellAnchor>
  <xdr:oneCellAnchor>
    <xdr:from>
      <xdr:col>8</xdr:col>
      <xdr:colOff>393700</xdr:colOff>
      <xdr:row>3</xdr:row>
      <xdr:rowOff>482601</xdr:rowOff>
    </xdr:from>
    <xdr:ext cx="3213319" cy="2006600"/>
    <xdr:pic>
      <xdr:nvPicPr>
        <xdr:cNvPr id="26" name="Obrázek 25">
          <a:extLst>
            <a:ext uri="{FF2B5EF4-FFF2-40B4-BE49-F238E27FC236}">
              <a16:creationId xmlns:a16="http://schemas.microsoft.com/office/drawing/2014/main" id="{CA95DEEA-0BB7-4C9E-966A-4D74E5187B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5171400" y="1536701"/>
          <a:ext cx="3213319" cy="2006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0742A-ECD3-4BD1-99A2-24C987A9AD56}">
  <dimension ref="A1:O30"/>
  <sheetViews>
    <sheetView tabSelected="1" view="pageBreakPreview" zoomScale="75" zoomScaleNormal="75" zoomScaleSheetLayoutView="7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1" customWidth="1"/>
    <col min="2" max="2" width="28" style="1" customWidth="1"/>
    <col min="3" max="3" width="31" style="1" customWidth="1"/>
    <col min="4" max="4" width="28.140625" style="1" customWidth="1"/>
    <col min="5" max="5" width="30.140625" style="1" customWidth="1"/>
    <col min="6" max="6" width="32" style="1" customWidth="1"/>
    <col min="7" max="8" width="33.28515625" style="1" customWidth="1"/>
    <col min="9" max="9" width="60.7109375" style="1" customWidth="1"/>
    <col min="10" max="10" width="34.28515625" style="1" customWidth="1"/>
    <col min="11" max="11" width="23.5703125" style="1" customWidth="1"/>
    <col min="12" max="12" width="22.7109375" style="1" customWidth="1"/>
    <col min="13" max="13" width="24.85546875" style="1" customWidth="1"/>
    <col min="14" max="15" width="28.28515625" style="1" customWidth="1"/>
    <col min="16" max="16384" width="9.140625" style="1"/>
  </cols>
  <sheetData>
    <row r="1" spans="1:15" ht="28.5" x14ac:dyDescent="0.2">
      <c r="A1" s="4" t="s">
        <v>7</v>
      </c>
    </row>
    <row r="2" spans="1:15" ht="24.75" customHeight="1" x14ac:dyDescent="0.2">
      <c r="A2" s="5" t="s">
        <v>6</v>
      </c>
      <c r="B2" s="2" t="s">
        <v>43</v>
      </c>
      <c r="C2" s="2" t="s">
        <v>44</v>
      </c>
      <c r="D2" s="2" t="s">
        <v>45</v>
      </c>
      <c r="E2" s="2" t="s">
        <v>46</v>
      </c>
      <c r="F2" s="2" t="s">
        <v>47</v>
      </c>
      <c r="G2" s="2" t="s">
        <v>48</v>
      </c>
      <c r="H2" s="2" t="s">
        <v>49</v>
      </c>
      <c r="I2" s="2" t="s">
        <v>55</v>
      </c>
      <c r="J2" s="2" t="s">
        <v>50</v>
      </c>
      <c r="K2" s="2" t="s">
        <v>51</v>
      </c>
      <c r="L2" s="2" t="s">
        <v>52</v>
      </c>
      <c r="M2" s="2" t="s">
        <v>53</v>
      </c>
      <c r="N2" s="2" t="s">
        <v>54</v>
      </c>
      <c r="O2" s="2" t="s">
        <v>56</v>
      </c>
    </row>
    <row r="3" spans="1:15" ht="28.5" x14ac:dyDescent="0.2">
      <c r="A3" s="5" t="s">
        <v>4</v>
      </c>
      <c r="B3" s="4" t="s">
        <v>15</v>
      </c>
      <c r="C3" s="4" t="s">
        <v>15</v>
      </c>
      <c r="D3" s="4" t="s">
        <v>15</v>
      </c>
      <c r="E3" s="4" t="s">
        <v>15</v>
      </c>
      <c r="F3" s="4" t="s">
        <v>15</v>
      </c>
      <c r="G3" s="5" t="s">
        <v>22</v>
      </c>
      <c r="H3" s="5" t="s">
        <v>22</v>
      </c>
      <c r="I3" s="4" t="s">
        <v>41</v>
      </c>
      <c r="J3" s="5" t="s">
        <v>30</v>
      </c>
      <c r="K3" s="4" t="s">
        <v>23</v>
      </c>
      <c r="L3" s="5" t="s">
        <v>23</v>
      </c>
      <c r="M3" s="5" t="s">
        <v>12</v>
      </c>
      <c r="N3" s="4" t="s">
        <v>31</v>
      </c>
      <c r="O3" s="4" t="s">
        <v>42</v>
      </c>
    </row>
    <row r="4" spans="1:15" ht="324.75" customHeight="1" x14ac:dyDescent="0.2">
      <c r="A4" s="5" t="s">
        <v>2</v>
      </c>
      <c r="B4" s="5"/>
      <c r="C4" s="5"/>
      <c r="D4" s="5"/>
      <c r="E4" s="5"/>
      <c r="F4" s="5"/>
      <c r="G4" s="5"/>
      <c r="H4" s="5"/>
      <c r="I4" s="5"/>
      <c r="J4" s="4" t="s">
        <v>28</v>
      </c>
      <c r="K4" s="4" t="s">
        <v>29</v>
      </c>
      <c r="L4" s="4" t="s">
        <v>32</v>
      </c>
      <c r="M4" s="5"/>
      <c r="N4" s="5"/>
      <c r="O4" s="5"/>
    </row>
    <row r="5" spans="1:15" ht="42.75" x14ac:dyDescent="0.2">
      <c r="A5" s="5" t="s">
        <v>3</v>
      </c>
      <c r="B5" s="4" t="s">
        <v>16</v>
      </c>
      <c r="C5" s="4" t="s">
        <v>16</v>
      </c>
      <c r="D5" s="4" t="s">
        <v>16</v>
      </c>
      <c r="E5" s="4" t="s">
        <v>16</v>
      </c>
      <c r="F5" s="4" t="s">
        <v>16</v>
      </c>
      <c r="G5" s="4" t="s">
        <v>24</v>
      </c>
      <c r="H5" s="4" t="s">
        <v>24</v>
      </c>
      <c r="I5" s="4" t="s">
        <v>61</v>
      </c>
      <c r="J5" s="5" t="s">
        <v>26</v>
      </c>
      <c r="K5" s="4" t="s">
        <v>34</v>
      </c>
      <c r="L5" s="4" t="s">
        <v>34</v>
      </c>
      <c r="M5" s="5" t="s">
        <v>33</v>
      </c>
      <c r="N5" s="4" t="s">
        <v>35</v>
      </c>
      <c r="O5" s="4" t="s">
        <v>35</v>
      </c>
    </row>
    <row r="6" spans="1:15" ht="14.25" x14ac:dyDescent="0.2">
      <c r="A6" s="5"/>
      <c r="B6" s="4"/>
      <c r="C6" s="4"/>
      <c r="D6" s="4"/>
      <c r="E6" s="4"/>
      <c r="F6" s="4"/>
      <c r="G6" s="5"/>
      <c r="H6" s="5"/>
      <c r="I6" s="5"/>
      <c r="J6" s="5"/>
      <c r="K6" s="5"/>
      <c r="L6" s="5"/>
      <c r="M6" s="5"/>
      <c r="N6" s="5"/>
      <c r="O6" s="5"/>
    </row>
    <row r="7" spans="1:15" s="3" customFormat="1" ht="28.5" x14ac:dyDescent="0.2">
      <c r="A7" s="6" t="s">
        <v>13</v>
      </c>
      <c r="B7" s="7" t="s">
        <v>18</v>
      </c>
      <c r="C7" s="7" t="s">
        <v>19</v>
      </c>
      <c r="D7" s="7" t="s">
        <v>19</v>
      </c>
      <c r="E7" s="7" t="s">
        <v>19</v>
      </c>
      <c r="F7" s="7" t="s">
        <v>19</v>
      </c>
      <c r="G7" s="7" t="s">
        <v>25</v>
      </c>
      <c r="H7" s="7" t="s">
        <v>25</v>
      </c>
      <c r="I7" s="7" t="s">
        <v>62</v>
      </c>
      <c r="J7" s="7" t="s">
        <v>37</v>
      </c>
      <c r="K7" s="7" t="s">
        <v>37</v>
      </c>
      <c r="L7" s="7" t="s">
        <v>37</v>
      </c>
      <c r="M7" s="6" t="s">
        <v>36</v>
      </c>
      <c r="N7" s="7" t="s">
        <v>38</v>
      </c>
      <c r="O7" s="7" t="s">
        <v>38</v>
      </c>
    </row>
    <row r="8" spans="1:15" ht="14.25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4.25" x14ac:dyDescent="0.2">
      <c r="A9" s="5" t="s">
        <v>5</v>
      </c>
      <c r="B9" s="5" t="s">
        <v>63</v>
      </c>
      <c r="C9" s="5" t="s">
        <v>63</v>
      </c>
      <c r="D9" s="5" t="s">
        <v>63</v>
      </c>
      <c r="E9" s="5" t="s">
        <v>63</v>
      </c>
      <c r="F9" s="5" t="s">
        <v>63</v>
      </c>
      <c r="G9" s="5" t="s">
        <v>63</v>
      </c>
      <c r="H9" s="5" t="s">
        <v>63</v>
      </c>
      <c r="I9" s="5" t="s">
        <v>63</v>
      </c>
      <c r="J9" s="5" t="s">
        <v>63</v>
      </c>
      <c r="K9" s="5" t="s">
        <v>63</v>
      </c>
      <c r="L9" s="5" t="s">
        <v>63</v>
      </c>
      <c r="M9" s="5" t="s">
        <v>10</v>
      </c>
      <c r="N9" s="5" t="s">
        <v>63</v>
      </c>
      <c r="O9" s="5" t="s">
        <v>63</v>
      </c>
    </row>
    <row r="10" spans="1:15" ht="14.25" x14ac:dyDescent="0.2">
      <c r="A10" s="5" t="s">
        <v>20</v>
      </c>
      <c r="B10" s="5">
        <v>330</v>
      </c>
      <c r="C10" s="5">
        <v>270</v>
      </c>
      <c r="D10" s="5">
        <v>270</v>
      </c>
      <c r="E10" s="5">
        <v>270</v>
      </c>
      <c r="F10" s="5">
        <v>330</v>
      </c>
      <c r="G10" s="5">
        <v>770</v>
      </c>
      <c r="H10" s="5">
        <v>720</v>
      </c>
      <c r="I10" s="5"/>
      <c r="J10" s="5">
        <v>400</v>
      </c>
      <c r="K10" s="5">
        <v>500</v>
      </c>
      <c r="L10" s="5">
        <v>330</v>
      </c>
      <c r="M10" s="5">
        <v>138</v>
      </c>
      <c r="N10" s="5"/>
      <c r="O10" s="5"/>
    </row>
    <row r="11" spans="1:15" ht="14.25" x14ac:dyDescent="0.2">
      <c r="A11" s="5" t="s">
        <v>21</v>
      </c>
      <c r="B11" s="5">
        <v>1500</v>
      </c>
      <c r="C11" s="5">
        <v>900</v>
      </c>
      <c r="D11" s="5">
        <v>2760</v>
      </c>
      <c r="E11" s="5">
        <v>1500</v>
      </c>
      <c r="F11" s="5">
        <v>900</v>
      </c>
      <c r="G11" s="5">
        <v>34200</v>
      </c>
      <c r="H11" s="5">
        <v>14180</v>
      </c>
      <c r="I11" s="5" t="s">
        <v>60</v>
      </c>
      <c r="J11" s="5">
        <v>21820</v>
      </c>
      <c r="K11" s="5">
        <v>4130</v>
      </c>
      <c r="L11" s="5">
        <v>5135</v>
      </c>
      <c r="M11" s="5">
        <v>21820</v>
      </c>
      <c r="N11" s="5">
        <v>64800</v>
      </c>
      <c r="O11" s="5">
        <v>121986</v>
      </c>
    </row>
    <row r="12" spans="1:15" ht="14.25" x14ac:dyDescent="0.2">
      <c r="A12" s="5" t="s">
        <v>0</v>
      </c>
      <c r="B12" s="5" t="s">
        <v>1</v>
      </c>
      <c r="C12" s="5" t="s">
        <v>1</v>
      </c>
      <c r="D12" s="5" t="s">
        <v>1</v>
      </c>
      <c r="E12" s="5"/>
      <c r="F12" s="5" t="s">
        <v>1</v>
      </c>
      <c r="G12" s="5"/>
      <c r="H12" s="5"/>
      <c r="I12" s="5"/>
      <c r="J12" s="5"/>
      <c r="K12" s="5"/>
      <c r="L12" s="5"/>
      <c r="M12" s="5"/>
      <c r="N12" s="5"/>
      <c r="O12" s="5"/>
    </row>
    <row r="13" spans="1:15" ht="14.25" x14ac:dyDescent="0.2">
      <c r="A13" s="5" t="s">
        <v>57</v>
      </c>
      <c r="C13" s="5">
        <v>3</v>
      </c>
      <c r="D13" s="5">
        <v>2</v>
      </c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ht="14.25" x14ac:dyDescent="0.2">
      <c r="A14" s="5" t="s">
        <v>58</v>
      </c>
      <c r="B14" s="5">
        <v>1</v>
      </c>
      <c r="C14" s="5"/>
      <c r="D14" s="5"/>
      <c r="E14" s="5">
        <v>3</v>
      </c>
      <c r="F14" s="5"/>
      <c r="G14" s="5"/>
      <c r="H14" s="5"/>
      <c r="I14" s="5">
        <v>1</v>
      </c>
      <c r="J14" s="5"/>
      <c r="K14" s="5"/>
      <c r="L14" s="5"/>
      <c r="M14" s="5"/>
      <c r="N14" s="5"/>
      <c r="O14" s="5">
        <v>1</v>
      </c>
    </row>
    <row r="15" spans="1:15" ht="14.25" x14ac:dyDescent="0.2">
      <c r="A15" s="5" t="s">
        <v>59</v>
      </c>
      <c r="B15" s="5">
        <v>3</v>
      </c>
      <c r="C15" s="5"/>
      <c r="D15" s="5"/>
      <c r="E15" s="5"/>
      <c r="F15" s="5">
        <v>3</v>
      </c>
      <c r="G15" s="5"/>
      <c r="H15" s="5"/>
      <c r="I15" s="5"/>
      <c r="J15" s="5"/>
      <c r="K15" s="5"/>
      <c r="L15" s="5"/>
      <c r="M15" s="5"/>
      <c r="N15" s="5"/>
      <c r="O15" s="5"/>
    </row>
    <row r="16" spans="1:15" ht="14.25" x14ac:dyDescent="0.2">
      <c r="A16" s="5" t="s">
        <v>14</v>
      </c>
      <c r="B16" s="5"/>
      <c r="C16" s="5"/>
      <c r="D16" s="5"/>
      <c r="E16" s="5"/>
      <c r="F16" s="5"/>
      <c r="G16" s="5">
        <v>1</v>
      </c>
      <c r="H16" s="5">
        <v>1</v>
      </c>
      <c r="I16" s="5"/>
      <c r="J16" s="5">
        <v>1</v>
      </c>
      <c r="K16" s="5">
        <v>2</v>
      </c>
      <c r="L16" s="5">
        <v>2</v>
      </c>
      <c r="M16" s="5">
        <v>1</v>
      </c>
      <c r="N16" s="5"/>
      <c r="O16" s="5"/>
    </row>
    <row r="17" spans="1:15" ht="14.25" x14ac:dyDescent="0.2">
      <c r="A17" s="5" t="s">
        <v>17</v>
      </c>
      <c r="B17" s="5">
        <f>SUM(B14:B16)</f>
        <v>4</v>
      </c>
      <c r="C17" s="5">
        <f>SUM(C13:C16)</f>
        <v>3</v>
      </c>
      <c r="D17" s="5">
        <f>SUM(D13:D16)</f>
        <v>2</v>
      </c>
      <c r="E17" s="5">
        <f>SUM(E13:E16)</f>
        <v>3</v>
      </c>
      <c r="F17" s="5">
        <f>SUM(F13:F16)</f>
        <v>3</v>
      </c>
      <c r="G17" s="5">
        <f>SUM(G16)</f>
        <v>1</v>
      </c>
      <c r="H17" s="5">
        <f>SUM(H16)</f>
        <v>1</v>
      </c>
      <c r="I17" s="5">
        <v>1</v>
      </c>
      <c r="J17" s="5">
        <v>1</v>
      </c>
      <c r="K17" s="5">
        <v>2</v>
      </c>
      <c r="L17" s="5">
        <v>2</v>
      </c>
      <c r="M17" s="5">
        <v>1</v>
      </c>
      <c r="N17" s="5">
        <v>1</v>
      </c>
      <c r="O17" s="5">
        <v>1</v>
      </c>
    </row>
    <row r="18" spans="1:15" ht="14.25" x14ac:dyDescent="0.2">
      <c r="A18" s="5" t="s">
        <v>11</v>
      </c>
      <c r="B18" s="5">
        <f>(B11/1000)*B17</f>
        <v>6</v>
      </c>
      <c r="C18" s="5">
        <f>(C11/1000)*C17</f>
        <v>2.7</v>
      </c>
      <c r="D18" s="5">
        <f>(D11/1000)*D17</f>
        <v>5.52</v>
      </c>
      <c r="E18" s="5">
        <f>E17*(E11/1000)</f>
        <v>4.5</v>
      </c>
      <c r="F18" s="5">
        <f>(F11/1000)*F17</f>
        <v>2.7</v>
      </c>
      <c r="G18" s="5">
        <f>G17*(G11/1000)</f>
        <v>34.200000000000003</v>
      </c>
      <c r="H18" s="5">
        <f>H17*(H11/1000)</f>
        <v>14.18</v>
      </c>
      <c r="I18" s="5" t="s">
        <v>60</v>
      </c>
      <c r="J18" s="5">
        <f t="shared" ref="J18:O18" si="0">(J11/1000)*J17</f>
        <v>21.82</v>
      </c>
      <c r="K18" s="5">
        <f t="shared" si="0"/>
        <v>8.26</v>
      </c>
      <c r="L18" s="5">
        <f t="shared" si="0"/>
        <v>10.27</v>
      </c>
      <c r="M18" s="5">
        <f t="shared" si="0"/>
        <v>21.82</v>
      </c>
      <c r="N18" s="5">
        <f t="shared" si="0"/>
        <v>64.8</v>
      </c>
      <c r="O18" s="5">
        <f t="shared" si="0"/>
        <v>121.986</v>
      </c>
    </row>
    <row r="19" spans="1:15" ht="14.25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ht="28.5" x14ac:dyDescent="0.2">
      <c r="A20" s="5" t="s">
        <v>8</v>
      </c>
      <c r="B20" s="5"/>
      <c r="C20" s="5"/>
      <c r="D20" s="5"/>
      <c r="E20" s="5"/>
      <c r="F20" s="5"/>
      <c r="G20" s="5"/>
      <c r="H20" s="5"/>
      <c r="I20" s="5" t="s">
        <v>40</v>
      </c>
      <c r="J20" s="4" t="s">
        <v>27</v>
      </c>
      <c r="K20" s="4" t="s">
        <v>39</v>
      </c>
      <c r="L20" s="4" t="s">
        <v>39</v>
      </c>
      <c r="M20" s="5" t="s">
        <v>40</v>
      </c>
      <c r="N20" s="5" t="s">
        <v>40</v>
      </c>
      <c r="O20" s="5" t="s">
        <v>40</v>
      </c>
    </row>
    <row r="21" spans="1:15" ht="14.25" x14ac:dyDescent="0.2">
      <c r="A21" s="5"/>
    </row>
    <row r="22" spans="1:15" ht="14.25" x14ac:dyDescent="0.2">
      <c r="A22" s="5"/>
    </row>
    <row r="23" spans="1:15" ht="14.25" x14ac:dyDescent="0.2">
      <c r="A23" s="5"/>
    </row>
    <row r="24" spans="1:15" ht="14.25" x14ac:dyDescent="0.2">
      <c r="A24" s="5" t="s">
        <v>9</v>
      </c>
    </row>
    <row r="29" spans="1:15" x14ac:dyDescent="0.2">
      <c r="G29" s="1">
        <v>8.98</v>
      </c>
    </row>
    <row r="30" spans="1:15" x14ac:dyDescent="0.2">
      <c r="G30" s="1">
        <v>5.2</v>
      </c>
    </row>
  </sheetData>
  <phoneticPr fontId="3" type="noConversion"/>
  <printOptions horizontalCentered="1" gridLines="1"/>
  <pageMargins left="0.70866141732283472" right="0.70866141732283472" top="0.74803149606299213" bottom="0.74803149606299213" header="0.31496062992125984" footer="0.31496062992125984"/>
  <pageSetup paperSize="8" scale="80" fitToHeight="0" orientation="landscape" useFirstPageNumber="1" r:id="rId1"/>
  <headerFooter alignWithMargins="0">
    <oddHeader>&amp;L&amp;9Domov pro osoby s nízkofunkčním autismem v Mladé Boleslavi&amp;R&amp;9
Tabulky klempířských výrobků</oddHeader>
    <oddFooter>&amp;LSIEBERT+TALAŠ, spol. s r.o&amp;9.&amp;R&amp;9&amp;P</oddFooter>
  </headerFooter>
  <rowBreaks count="1" manualBreakCount="1">
    <brk id="25" max="23" man="1"/>
  </rowBreaks>
  <colBreaks count="1" manualBreakCount="1">
    <brk id="8" max="2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KLEMPIR</vt:lpstr>
      <vt:lpstr>KLEMPIR!Názvy_tisku</vt:lpstr>
      <vt:lpstr>KLEMPIR!Oblast_tisku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Špitálský</dc:creator>
  <cp:lastModifiedBy>Annette Oberfranczova</cp:lastModifiedBy>
  <cp:lastPrinted>2019-08-27T06:58:25Z</cp:lastPrinted>
  <dcterms:created xsi:type="dcterms:W3CDTF">2005-11-20T13:59:56Z</dcterms:created>
  <dcterms:modified xsi:type="dcterms:W3CDTF">2019-09-05T06:05:33Z</dcterms:modified>
</cp:coreProperties>
</file>